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E19"/>
  <c r="E17"/>
  <c r="F3"/>
  <c r="F13"/>
  <c r="F11"/>
  <c r="F17" l="1"/>
  <c r="F18"/>
  <c r="E18"/>
</calcChain>
</file>

<file path=xl/sharedStrings.xml><?xml version="1.0" encoding="utf-8"?>
<sst xmlns="http://schemas.openxmlformats.org/spreadsheetml/2006/main" count="39" uniqueCount="32">
  <si>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</si>
  <si>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</si>
  <si>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</si>
  <si>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</si>
  <si>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</si>
  <si>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</si>
  <si>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</si>
  <si>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</si>
  <si>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</si>
  <si>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</si>
  <si>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</si>
  <si>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3.</t>
  </si>
  <si>
    <t>3.1.</t>
  </si>
  <si>
    <t>Дополнительные общеобразовательные программы для детей и взрослых, реализуемые с использованием материально-технической базы мастерской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</si>
  <si>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</si>
  <si>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</si>
  <si>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</si>
  <si>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</si>
  <si>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</si>
  <si>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</si>
  <si>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43.02.10 «Туризм»</t>
  </si>
  <si>
    <t>ОП 03 «Иностранный язык в сфере профессиональной коммуникации»</t>
  </si>
  <si>
    <t>МДК 02.01 «Технология и организация сопровождения туристов»</t>
  </si>
  <si>
    <t>ОП 05 Планирование профессиональной карьеры</t>
  </si>
  <si>
    <t>УП 02.01 «Предоставление услуг по сопровождению туристов»</t>
  </si>
  <si>
    <t>Ассистент турагента</t>
  </si>
  <si>
    <t>Академия туризма</t>
  </si>
  <si>
    <t>План работы мастерской "Туризм" на II семестр 2021 год</t>
  </si>
  <si>
    <t>*Точное расписание занятий в мастерской "Туризм", на один месяц, размещается на сайте колледжа nbc53.ru за 2 недели до начала учебного периода</t>
  </si>
  <si>
    <t>МДК 01.02 Технология и организация турагентской деятельности</t>
  </si>
  <si>
    <t>ПМ 01 «Предоставление турагентских услуг»</t>
  </si>
  <si>
    <t>ПМ 02 «Предоставление услуг по сопровождению туристов»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</si>
</sst>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zoomScale="85" zoomScaleNormal="85" workbookViewId="0">
      <selection activeCell="A15" sqref="A15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17" t="s">
        <v>27</v>
      </c>
      <c r="B1" s="17"/>
      <c r="C1" s="17"/>
      <c r="D1" s="17"/>
      <c r="E1" s="17"/>
      <c r="F1" s="17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15</v>
      </c>
    </row>
    <row r="3" spans="1:6" ht="30.75" customHeight="1">
      <c r="A3" s="6" t="s">
        <v>3</v>
      </c>
      <c r="B3" s="17" t="s">
        <v>4</v>
      </c>
      <c r="C3" s="17"/>
      <c r="D3" s="17"/>
      <c r="E3" s="17"/>
      <c r="F3" s="8">
        <f>E4+E5+E7+E9+E10</f>
        <v>515</v>
      </c>
    </row>
    <row r="4" spans="1:6" ht="37.5">
      <c r="A4" s="19"/>
      <c r="B4" s="17" t="s">
        <v>20</v>
      </c>
      <c r="C4" s="13" t="s">
        <v>21</v>
      </c>
      <c r="D4" s="7" t="s">
        <v>6</v>
      </c>
      <c r="E4" s="7">
        <v>54</v>
      </c>
      <c r="F4" s="16"/>
    </row>
    <row r="5" spans="1:6" ht="37.5">
      <c r="A5" s="19"/>
      <c r="B5" s="17"/>
      <c r="C5" s="13" t="s">
        <v>23</v>
      </c>
      <c r="D5" s="7" t="s">
        <v>6</v>
      </c>
      <c r="E5" s="7">
        <v>10</v>
      </c>
      <c r="F5" s="16"/>
    </row>
    <row r="6" spans="1:6" ht="37.5">
      <c r="A6" s="19"/>
      <c r="B6" s="17"/>
      <c r="C6" s="13" t="s">
        <v>30</v>
      </c>
      <c r="D6" s="7" t="s">
        <v>6</v>
      </c>
      <c r="E6" s="7"/>
      <c r="F6" s="16"/>
    </row>
    <row r="7" spans="1:6" ht="37.5">
      <c r="A7" s="19"/>
      <c r="B7" s="17"/>
      <c r="C7" s="13" t="s">
        <v>29</v>
      </c>
      <c r="D7" s="7" t="s">
        <v>6</v>
      </c>
      <c r="E7" s="7">
        <v>100</v>
      </c>
      <c r="F7" s="16"/>
    </row>
    <row r="8" spans="1:6" ht="37.5">
      <c r="A8" s="19"/>
      <c r="B8" s="17"/>
      <c r="C8" s="13" t="s">
        <v>31</v>
      </c>
      <c r="D8" s="7" t="s">
        <v>6</v>
      </c>
      <c r="E8" s="7"/>
      <c r="F8" s="16"/>
    </row>
    <row r="9" spans="1:6" ht="37.5">
      <c r="A9" s="19"/>
      <c r="B9" s="17"/>
      <c r="C9" s="13" t="s">
        <v>22</v>
      </c>
      <c r="D9" s="7" t="s">
        <v>6</v>
      </c>
      <c r="E9" s="7">
        <v>63</v>
      </c>
      <c r="F9" s="16"/>
    </row>
    <row r="10" spans="1:6" ht="37.5">
      <c r="A10" s="19"/>
      <c r="B10" s="17"/>
      <c r="C10" s="13" t="s">
        <v>24</v>
      </c>
      <c r="D10" s="7" t="s">
        <v>8</v>
      </c>
      <c r="E10" s="7">
        <v>288</v>
      </c>
      <c r="F10" s="16"/>
    </row>
    <row r="11" spans="1:6" ht="42" customHeight="1">
      <c r="A11" s="6" t="s">
        <v>14</v>
      </c>
      <c r="B11" s="17" t="s">
        <v>9</v>
      </c>
      <c r="C11" s="17"/>
      <c r="D11" s="17"/>
      <c r="E11" s="17"/>
      <c r="F11" s="8">
        <f>E12</f>
        <v>18</v>
      </c>
    </row>
    <row r="12" spans="1:6" ht="37.5">
      <c r="A12" s="11" t="s">
        <v>10</v>
      </c>
      <c r="B12" s="22" t="s">
        <v>25</v>
      </c>
      <c r="C12" s="23"/>
      <c r="D12" s="7" t="s">
        <v>6</v>
      </c>
      <c r="E12" s="7">
        <v>18</v>
      </c>
      <c r="F12" s="12"/>
    </row>
    <row r="13" spans="1:6" ht="39.75" customHeight="1">
      <c r="A13" s="14" t="s">
        <v>11</v>
      </c>
      <c r="B13" s="17" t="s">
        <v>13</v>
      </c>
      <c r="C13" s="17"/>
      <c r="D13" s="17"/>
      <c r="E13" s="17"/>
      <c r="F13" s="8">
        <f>E14</f>
        <v>54</v>
      </c>
    </row>
    <row r="14" spans="1:6" ht="37.5" customHeight="1">
      <c r="A14" s="14" t="s">
        <v>12</v>
      </c>
      <c r="B14" s="20" t="s">
        <v>26</v>
      </c>
      <c r="C14" s="21"/>
      <c r="D14" s="7" t="s">
        <v>6</v>
      </c>
      <c r="E14" s="7">
        <v>54</v>
      </c>
      <c r="F14" s="15"/>
    </row>
    <row r="16" spans="1:6">
      <c r="F16" s="2" t="s">
        <v>19</v>
      </c>
    </row>
    <row r="17" spans="2:6" ht="37.5">
      <c r="B17" s="18" t="s">
        <v>28</v>
      </c>
      <c r="C17" s="18"/>
      <c r="D17" s="1" t="s">
        <v>18</v>
      </c>
      <c r="E17" s="1">
        <f>F3+F11+F13</f>
        <v>587</v>
      </c>
      <c r="F17" s="2">
        <f>SUM(F3:F14)</f>
        <v>587</v>
      </c>
    </row>
    <row r="18" spans="2:6">
      <c r="B18" s="18"/>
      <c r="C18" s="18"/>
      <c r="D18" s="1" t="s">
        <v>16</v>
      </c>
      <c r="E18" s="10">
        <f>(F3*100)/E17</f>
        <v>87.734241908006808</v>
      </c>
      <c r="F18" s="2">
        <f>F3</f>
        <v>515</v>
      </c>
    </row>
    <row r="19" spans="2:6">
      <c r="B19" s="18"/>
      <c r="C19" s="18"/>
      <c r="D19" s="1" t="s">
        <v>17</v>
      </c>
      <c r="E19" s="10">
        <f>((F13+F11)*100)/E17</f>
        <v>12.265758091993186</v>
      </c>
      <c r="F19" s="2">
        <f>+F11+F13</f>
        <v>72</v>
      </c>
    </row>
  </sheetData>
  <mergeCells count="10">
    <mergeCell ref="B17:C19"/>
    <mergeCell ref="A1:F1"/>
    <mergeCell ref="F4:F10"/>
    <mergeCell ref="B3:E3"/>
    <mergeCell ref="B4:B10"/>
    <mergeCell ref="A4:A10"/>
    <mergeCell ref="B12:C12"/>
    <mergeCell ref="B13:E13"/>
    <mergeCell ref="B11:E11"/>
    <mergeCell ref="B14:C14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2020-11-23T09:28:10Z</dcterms:modified>
</cp:coreProperties>
</file>