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7B9C7338-9AB2-4129-8FA7-87FEA1BED5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1 го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0" i="1"/>
  <c r="F3" i="1"/>
  <c r="E16" i="1" s="1"/>
  <c r="E18" i="1" s="1"/>
  <c r="F4" i="1"/>
  <c r="F12" i="1"/>
  <c r="F16" i="1" l="1"/>
  <c r="F17" i="1"/>
  <c r="E17" i="1"/>
</calcChain>
</file>

<file path=xl/sharedStrings.xml><?xml version="1.0" encoding="utf-8"?>
<sst xmlns="http://schemas.openxmlformats.org/spreadsheetml/2006/main" count="38" uniqueCount="32">
  <si>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</si>
  <si>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</si>
  <si>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</si>
  <si>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</si>
  <si>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</si>
  <si>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</si>
  <si>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</si>
  <si>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</si>
  <si>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</si>
  <si>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</si>
  <si>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</si>
  <si>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</si>
  <si>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</si>
  <si>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</si>
  <si>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</si>
  <si>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</si>
  <si>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</si>
  <si>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1.1.</t>
  </si>
  <si>
    <t>3.</t>
  </si>
  <si>
    <t>3.1.</t>
  </si>
  <si>
    <t>Программы повышения квалификации и переподготовки рабочих и служащих, реализуемые с использованием материально-технической базы мастерской</t>
  </si>
  <si>
    <t>План работы мастерской "Холодильная техника и системы кондиционирования" на II семестр 2021 год</t>
  </si>
  <si>
    <t>*Точное расписание занятий в мастерской "Холодильная техника и системы кондиционирования", на один месяц, размещается на сайте колледжа nbc53.ru за 2 недели до начала учебного периода</t>
  </si>
  <si>
    <t>15.02.13 «Техническое обслуживание и ремонт систем вентиляции и кондиционирования»</t>
  </si>
  <si>
    <t>ОП 08 «Энергосберегающие технологии систем вентиляции и кондиционирования»</t>
  </si>
  <si>
    <t xml:space="preserve">ПМ 01 «Проведение работ по техническому обслуживанию систем вентиляции и кондиционирования» </t>
  </si>
  <si>
    <t>МДК 01.02 «Управление автоматизированными системами систем вентиляции и кондиционирования воздуха»</t>
  </si>
  <si>
    <t>МДК 02.01 «Реализация технологических процессов проведения ремонтных работ и испытаний систем вентиляции и кондиционирования воздуха»</t>
  </si>
  <si>
    <t>УП.01.01 Проведение работ по техническому обслуживанию систем вентиляции и кондиционирования</t>
  </si>
  <si>
    <t>МДК.01.01 Реализация технологических процессов эксплуатации и сервиса состем вентиляции и кодиционирования воздуха</t>
  </si>
  <si>
    <t>«Организация подготовки кадров по специальности 15.02.13 учетом стандарта WSR по компетенции «Холодильная техника и системы кондиционирования»</t>
  </si>
  <si>
    <t>14635 Монтажник систем вентиляции, кондиционирования воздуха, пневмотранспорта и аспирации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</si>
</sst>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topLeftCell="A13" zoomScale="85" zoomScaleNormal="85" workbookViewId="0">
      <selection activeCell="E8" sqref="E8"/>
    </sheetView>
  </sheetViews>
  <sheetFormatPr defaultColWidth="23.140625" defaultRowHeight="18.75" x14ac:dyDescent="0.2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 x14ac:dyDescent="0.25">
      <c r="A1" s="16" t="s">
        <v>21</v>
      </c>
      <c r="B1" s="16"/>
      <c r="C1" s="16"/>
      <c r="D1" s="16"/>
      <c r="E1" s="16"/>
      <c r="F1" s="16"/>
    </row>
    <row r="2" spans="1:6" ht="37.5" x14ac:dyDescent="0.2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12</v>
      </c>
    </row>
    <row r="3" spans="1:6" ht="30.75" customHeight="1" x14ac:dyDescent="0.25">
      <c r="A3" s="6" t="s">
        <v>3</v>
      </c>
      <c r="B3" s="16" t="s">
        <v>4</v>
      </c>
      <c r="C3" s="16"/>
      <c r="D3" s="16"/>
      <c r="E3" s="16"/>
      <c r="F3" s="8">
        <f>E4+E6+E7+E8+E9</f>
        <v>334</v>
      </c>
    </row>
    <row r="4" spans="1:6" ht="37.5" x14ac:dyDescent="0.25">
      <c r="A4" s="18" t="s">
        <v>17</v>
      </c>
      <c r="B4" s="16" t="s">
        <v>23</v>
      </c>
      <c r="C4" s="13" t="s">
        <v>24</v>
      </c>
      <c r="D4" s="7" t="s">
        <v>6</v>
      </c>
      <c r="E4" s="7">
        <v>36</v>
      </c>
      <c r="F4" s="17">
        <f>E4+E6+E7+E8+E9</f>
        <v>334</v>
      </c>
    </row>
    <row r="5" spans="1:6" ht="58.5" customHeight="1" x14ac:dyDescent="0.25">
      <c r="A5" s="18"/>
      <c r="B5" s="16"/>
      <c r="C5" s="13" t="s">
        <v>25</v>
      </c>
      <c r="D5" s="7" t="s">
        <v>6</v>
      </c>
      <c r="E5" s="7"/>
      <c r="F5" s="17"/>
    </row>
    <row r="6" spans="1:6" ht="58.5" customHeight="1" x14ac:dyDescent="0.25">
      <c r="A6" s="18"/>
      <c r="B6" s="16"/>
      <c r="C6" s="13" t="s">
        <v>29</v>
      </c>
      <c r="D6" s="13" t="s">
        <v>6</v>
      </c>
      <c r="E6" s="13">
        <v>82</v>
      </c>
      <c r="F6" s="17"/>
    </row>
    <row r="7" spans="1:6" ht="58.5" customHeight="1" x14ac:dyDescent="0.25">
      <c r="A7" s="18"/>
      <c r="B7" s="16"/>
      <c r="C7" s="13" t="s">
        <v>26</v>
      </c>
      <c r="D7" s="13" t="s">
        <v>6</v>
      </c>
      <c r="E7" s="13">
        <v>50</v>
      </c>
      <c r="F7" s="17"/>
    </row>
    <row r="8" spans="1:6" ht="58.5" customHeight="1" x14ac:dyDescent="0.25">
      <c r="A8" s="18"/>
      <c r="B8" s="16"/>
      <c r="C8" s="13" t="s">
        <v>28</v>
      </c>
      <c r="D8" s="13" t="s">
        <v>8</v>
      </c>
      <c r="E8" s="13">
        <v>144</v>
      </c>
      <c r="F8" s="17"/>
    </row>
    <row r="9" spans="1:6" ht="71.25" customHeight="1" x14ac:dyDescent="0.25">
      <c r="A9" s="18"/>
      <c r="B9" s="16"/>
      <c r="C9" s="13" t="s">
        <v>27</v>
      </c>
      <c r="D9" s="13" t="s">
        <v>6</v>
      </c>
      <c r="E9" s="13">
        <v>22</v>
      </c>
      <c r="F9" s="17"/>
    </row>
    <row r="10" spans="1:6" s="29" customFormat="1" ht="42" customHeight="1" x14ac:dyDescent="0.25">
      <c r="A10" s="9" t="s">
        <v>11</v>
      </c>
      <c r="B10" s="28" t="s">
        <v>9</v>
      </c>
      <c r="C10" s="28"/>
      <c r="D10" s="28"/>
      <c r="E10" s="28"/>
      <c r="F10" s="9">
        <f>E11</f>
        <v>144</v>
      </c>
    </row>
    <row r="11" spans="1:6" ht="37.5" x14ac:dyDescent="0.25">
      <c r="A11" s="19" t="s">
        <v>10</v>
      </c>
      <c r="B11" s="26" t="s">
        <v>31</v>
      </c>
      <c r="C11" s="27"/>
      <c r="D11" s="25" t="s">
        <v>6</v>
      </c>
      <c r="E11" s="25">
        <v>144</v>
      </c>
      <c r="F11" s="12"/>
    </row>
    <row r="12" spans="1:6" ht="37.5" customHeight="1" x14ac:dyDescent="0.25">
      <c r="A12" s="19" t="s">
        <v>18</v>
      </c>
      <c r="B12" s="20" t="s">
        <v>20</v>
      </c>
      <c r="C12" s="21"/>
      <c r="D12" s="21"/>
      <c r="E12" s="22"/>
      <c r="F12" s="14">
        <f>E13</f>
        <v>26</v>
      </c>
    </row>
    <row r="13" spans="1:6" ht="56.25" customHeight="1" x14ac:dyDescent="0.25">
      <c r="A13" s="19" t="s">
        <v>19</v>
      </c>
      <c r="B13" s="23" t="s">
        <v>30</v>
      </c>
      <c r="C13" s="24"/>
      <c r="D13" s="25" t="s">
        <v>6</v>
      </c>
      <c r="E13" s="25">
        <v>26</v>
      </c>
      <c r="F13" s="11"/>
    </row>
    <row r="15" spans="1:6" x14ac:dyDescent="0.25">
      <c r="F15" s="2" t="s">
        <v>16</v>
      </c>
    </row>
    <row r="16" spans="1:6" ht="37.5" x14ac:dyDescent="0.25">
      <c r="B16" s="15" t="s">
        <v>22</v>
      </c>
      <c r="C16" s="15"/>
      <c r="D16" s="1" t="s">
        <v>15</v>
      </c>
      <c r="E16" s="1">
        <f>F12+F10+F3</f>
        <v>504</v>
      </c>
      <c r="F16" s="2">
        <f>F3+F10+F12</f>
        <v>504</v>
      </c>
    </row>
    <row r="17" spans="2:6" x14ac:dyDescent="0.25">
      <c r="B17" s="15"/>
      <c r="C17" s="15"/>
      <c r="D17" s="1" t="s">
        <v>13</v>
      </c>
      <c r="E17" s="10">
        <f>(F3*100)/E16</f>
        <v>66.269841269841265</v>
      </c>
      <c r="F17" s="2">
        <f>F3</f>
        <v>334</v>
      </c>
    </row>
    <row r="18" spans="2:6" x14ac:dyDescent="0.25">
      <c r="B18" s="15"/>
      <c r="C18" s="15"/>
      <c r="D18" s="1" t="s">
        <v>14</v>
      </c>
      <c r="E18" s="10">
        <f>((F10+F12)*100)/E16</f>
        <v>33.730158730158728</v>
      </c>
      <c r="F18" s="2">
        <f>F12+F10</f>
        <v>170</v>
      </c>
    </row>
  </sheetData>
  <mergeCells count="10">
    <mergeCell ref="B16:C18"/>
    <mergeCell ref="A1:F1"/>
    <mergeCell ref="F4:F9"/>
    <mergeCell ref="B3:E3"/>
    <mergeCell ref="B4:B9"/>
    <mergeCell ref="A4:A9"/>
    <mergeCell ref="B11:C11"/>
    <mergeCell ref="B10:E10"/>
    <mergeCell ref="B12:E12"/>
    <mergeCell ref="B13:C13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2020-11-24T19:09:27Z</dcterms:modified>
</cp:coreProperties>
</file>