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/>
  <c r="F6"/>
  <c r="F13" l="1"/>
  <c r="F11"/>
  <c r="F4"/>
  <c r="E18" l="1"/>
  <c r="E20" s="1"/>
  <c r="F20"/>
  <c r="F18"/>
  <c r="F19"/>
  <c r="E19" l="1"/>
</calcChain>
</file>

<file path=xl/sharedStrings.xml><?xml version="1.0" encoding="utf-8"?>
<sst xmlns="http://schemas.openxmlformats.org/spreadsheetml/2006/main" count="45" uniqueCount="37">
  <si>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</si>
  <si>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</si>
  <si>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</si>
  <si>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</si>
  <si>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</si>
  <si>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</si>
  <si>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</si>
  <si>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</si>
  <si>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</si>
  <si>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</si>
  <si>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</si>
  <si>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</si>
  <si>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</si>
  <si>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</si>
  <si>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</si>
  <si>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</si>
  <si>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</si>
  <si>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1.1.</t>
  </si>
  <si>
    <t>1.2.</t>
  </si>
  <si>
    <t>3.</t>
  </si>
  <si>
    <t>3.1.</t>
  </si>
  <si>
    <t>Программы ДПО, реализуемые с использованием материально-технической базы мастерской</t>
  </si>
  <si>
    <t>План работы мастерской "Электромонтаж" на II семестр 2021 год</t>
  </si>
  <si>
    <t>*Точное расписание занятий в мастерской "Электромонтаж", на один месяц, размещается на сайте колледжа nbc53.ru за 2 недели до начала учебного периода</t>
  </si>
  <si>
    <t>08.02.09 «Монтаж, наладка и эксплуатация электрооборудования промышленных и гражданских зданий»</t>
  </si>
  <si>
    <t>08.01.26 «Мастер по ремонту и обслуживанию инженерных систем жилищно-коммунального хозяйства»</t>
  </si>
  <si>
    <t>ОП 03 «Электротехника»</t>
  </si>
  <si>
    <t>ПМ 02 «Поддержка рабочего состояния силовых и слаботочных систем зданий и сооружений, системы освещения и осветительных сетей объектов жилищно-коммунального хозяйства»</t>
  </si>
  <si>
    <t>МДК 02.01 «Техническая эксплуатация, ремонт и монтаж отдельных узлов силовых систем зданий и сооружений, системы освещения и осветительных сетей объектов жилищно-коммунального хозяйства в соответствии с заданием/нарядом»</t>
  </si>
  <si>
    <t>УП 05.02 «Электромонтажные работы»</t>
  </si>
  <si>
    <t>УП 02.01 «Электромонтажные работы»</t>
  </si>
  <si>
    <r>
      <t>МДК 02.02 «Техническое обслуживание, ремонт и монтаж</t>
    </r>
    <r>
      <rPr>
        <b/>
        <sz val="10"/>
        <color theme="1"/>
        <rFont val="Calibri"/>
        <family val="2"/>
        <charset val="204"/>
        <scheme val="minor"/>
      </rPr>
      <t xml:space="preserve">  </t>
    </r>
    <r>
      <rPr>
        <sz val="14"/>
        <color theme="1"/>
        <rFont val="Times New Roman"/>
        <family val="1"/>
        <charset val="204"/>
      </rPr>
      <t>домовых слаботочных систем зданий и сооружений в соответствии с заданием (нарядом)»</t>
    </r>
  </si>
  <si>
    <t>МДК.03.02 Монтаж, наладка и эксплуатация электрических сетей</t>
  </si>
  <si>
    <t>«Организация подготовки кадров по специальности 08.02.09 и профессии 08.01.26 с учетом стандарта WSR по компетенции «Электромонтаж»»</t>
  </si>
  <si>
    <t>19812 Электромонтажник по силовым сетям и электрооборудованию</t>
  </si>
  <si>
    <t>Монтаж, наладка и эксплуатация электрооборудования промышленных и гражданских зданий</t>
  </si>
  <si>
    <t>3.2.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</si>
</sst>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zoomScale="85" zoomScaleNormal="85" workbookViewId="0">
      <selection activeCell="I11" sqref="I11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17" t="s">
        <v>22</v>
      </c>
      <c r="B1" s="17"/>
      <c r="C1" s="17"/>
      <c r="D1" s="17"/>
      <c r="E1" s="17"/>
      <c r="F1" s="17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12</v>
      </c>
    </row>
    <row r="3" spans="1:6" ht="30.75" customHeight="1">
      <c r="A3" s="6" t="s">
        <v>3</v>
      </c>
      <c r="B3" s="17" t="s">
        <v>4</v>
      </c>
      <c r="C3" s="17"/>
      <c r="D3" s="17"/>
      <c r="E3" s="17"/>
      <c r="F3" s="8">
        <f>E4+E5+E6+E8+E9+E10</f>
        <v>632</v>
      </c>
    </row>
    <row r="4" spans="1:6" ht="37.5">
      <c r="A4" s="19" t="s">
        <v>17</v>
      </c>
      <c r="B4" s="17" t="s">
        <v>24</v>
      </c>
      <c r="C4" s="15" t="s">
        <v>32</v>
      </c>
      <c r="D4" s="13" t="s">
        <v>6</v>
      </c>
      <c r="E4" s="13">
        <v>10</v>
      </c>
      <c r="F4" s="18">
        <f>E4+E5</f>
        <v>370</v>
      </c>
    </row>
    <row r="5" spans="1:6">
      <c r="A5" s="19"/>
      <c r="B5" s="17"/>
      <c r="C5" s="15" t="s">
        <v>29</v>
      </c>
      <c r="D5" s="13" t="s">
        <v>8</v>
      </c>
      <c r="E5" s="13">
        <v>360</v>
      </c>
      <c r="F5" s="18"/>
    </row>
    <row r="6" spans="1:6" ht="37.5">
      <c r="A6" s="24" t="s">
        <v>18</v>
      </c>
      <c r="B6" s="22" t="s">
        <v>25</v>
      </c>
      <c r="C6" s="15" t="s">
        <v>26</v>
      </c>
      <c r="D6" s="7" t="s">
        <v>6</v>
      </c>
      <c r="E6" s="7">
        <v>4</v>
      </c>
      <c r="F6" s="20">
        <f>E6+E8+E9+E10</f>
        <v>262</v>
      </c>
    </row>
    <row r="7" spans="1:6" ht="93.75">
      <c r="A7" s="25"/>
      <c r="B7" s="23"/>
      <c r="C7" s="15" t="s">
        <v>27</v>
      </c>
      <c r="D7" s="7" t="s">
        <v>6</v>
      </c>
      <c r="E7" s="7"/>
      <c r="F7" s="21"/>
    </row>
    <row r="8" spans="1:6" ht="112.5">
      <c r="A8" s="25"/>
      <c r="B8" s="23"/>
      <c r="C8" s="15" t="s">
        <v>28</v>
      </c>
      <c r="D8" s="7" t="s">
        <v>6</v>
      </c>
      <c r="E8" s="7">
        <v>82</v>
      </c>
      <c r="F8" s="21"/>
    </row>
    <row r="9" spans="1:6" ht="75">
      <c r="A9" s="25"/>
      <c r="B9" s="23"/>
      <c r="C9" s="15" t="s">
        <v>31</v>
      </c>
      <c r="D9" s="13" t="s">
        <v>6</v>
      </c>
      <c r="E9" s="7">
        <v>32</v>
      </c>
      <c r="F9" s="21"/>
    </row>
    <row r="10" spans="1:6">
      <c r="A10" s="25"/>
      <c r="B10" s="23"/>
      <c r="C10" s="15" t="s">
        <v>30</v>
      </c>
      <c r="D10" s="13" t="s">
        <v>8</v>
      </c>
      <c r="E10" s="13">
        <v>144</v>
      </c>
      <c r="F10" s="21"/>
    </row>
    <row r="11" spans="1:6" ht="42" customHeight="1">
      <c r="A11" s="6" t="s">
        <v>11</v>
      </c>
      <c r="B11" s="17" t="s">
        <v>9</v>
      </c>
      <c r="C11" s="17"/>
      <c r="D11" s="17"/>
      <c r="E11" s="17"/>
      <c r="F11" s="8">
        <f>E12</f>
        <v>26</v>
      </c>
    </row>
    <row r="12" spans="1:6" ht="37.5">
      <c r="A12" s="11" t="s">
        <v>10</v>
      </c>
      <c r="B12" s="30" t="s">
        <v>34</v>
      </c>
      <c r="C12" s="31"/>
      <c r="D12" s="29" t="s">
        <v>6</v>
      </c>
      <c r="E12" s="29">
        <v>26</v>
      </c>
      <c r="F12" s="14"/>
    </row>
    <row r="13" spans="1:6" ht="37.5" customHeight="1">
      <c r="A13" s="11" t="s">
        <v>19</v>
      </c>
      <c r="B13" s="32" t="s">
        <v>21</v>
      </c>
      <c r="C13" s="33"/>
      <c r="D13" s="33"/>
      <c r="E13" s="34"/>
      <c r="F13" s="12">
        <f>E14+E15</f>
        <v>142</v>
      </c>
    </row>
    <row r="14" spans="1:6" ht="37.5" customHeight="1">
      <c r="A14" s="11" t="s">
        <v>20</v>
      </c>
      <c r="B14" s="27" t="s">
        <v>33</v>
      </c>
      <c r="C14" s="28"/>
      <c r="D14" s="29" t="s">
        <v>6</v>
      </c>
      <c r="E14" s="29">
        <v>26</v>
      </c>
      <c r="F14" s="20">
        <v>142</v>
      </c>
    </row>
    <row r="15" spans="1:6" ht="37.5" customHeight="1">
      <c r="A15" s="11" t="s">
        <v>36</v>
      </c>
      <c r="B15" s="27" t="s">
        <v>35</v>
      </c>
      <c r="C15" s="26"/>
      <c r="D15" s="29" t="s">
        <v>6</v>
      </c>
      <c r="E15" s="29">
        <v>116</v>
      </c>
      <c r="F15" s="35"/>
    </row>
    <row r="17" spans="2:6">
      <c r="F17" s="2" t="s">
        <v>16</v>
      </c>
    </row>
    <row r="18" spans="2:6" ht="37.5">
      <c r="B18" s="16" t="s">
        <v>23</v>
      </c>
      <c r="C18" s="16"/>
      <c r="D18" s="1" t="s">
        <v>15</v>
      </c>
      <c r="E18" s="1">
        <f>F13+F11+F3</f>
        <v>800</v>
      </c>
      <c r="F18" s="2">
        <f>F13+F11+F3</f>
        <v>800</v>
      </c>
    </row>
    <row r="19" spans="2:6">
      <c r="B19" s="16"/>
      <c r="C19" s="16"/>
      <c r="D19" s="1" t="s">
        <v>13</v>
      </c>
      <c r="E19" s="10">
        <f>(F3*100)/E18</f>
        <v>79</v>
      </c>
      <c r="F19" s="2">
        <f>F3</f>
        <v>632</v>
      </c>
    </row>
    <row r="20" spans="2:6">
      <c r="B20" s="16"/>
      <c r="C20" s="16"/>
      <c r="D20" s="1" t="s">
        <v>14</v>
      </c>
      <c r="E20" s="10">
        <f>((F11+F13)*100)/E18</f>
        <v>21</v>
      </c>
      <c r="F20" s="2">
        <f>F13+F11</f>
        <v>168</v>
      </c>
    </row>
  </sheetData>
  <mergeCells count="15">
    <mergeCell ref="B15:C15"/>
    <mergeCell ref="F14:F15"/>
    <mergeCell ref="B13:E13"/>
    <mergeCell ref="B14:C14"/>
    <mergeCell ref="B18:C20"/>
    <mergeCell ref="A1:F1"/>
    <mergeCell ref="F4:F5"/>
    <mergeCell ref="B3:E3"/>
    <mergeCell ref="B4:B5"/>
    <mergeCell ref="A4:A5"/>
    <mergeCell ref="B12:C12"/>
    <mergeCell ref="B11:E11"/>
    <mergeCell ref="F6:F10"/>
    <mergeCell ref="B6:B10"/>
    <mergeCell ref="A6:A10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2020-11-24T13:42:23Z</dcterms:modified>
</cp:coreProperties>
</file>